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<sst xmlns="http://schemas.openxmlformats.org/spreadsheetml/2006/main" count="12" uniqueCount="12">
  <si>
    <t xml:space="preserve">项目基本情况：甲方拥有300个车位，计划打包招租，年租金预算为120万，现公开招募承租人。招标文件规定，评标总分为100分，投标报价占80分，请问如何报价才能得满分？
招标文件给的评分规则如下：
除按规定被宣布废标的投标报价外，所有有效投标人投标价的算数平均值为评标基准价（如果报名人数超过五家，去除一个最高报价和一个最低报价，进行计算打分）
偏差率（%）=（投标人报价−评标基准价）÷评标基准价×100
价格得分计算公示：
(1)投标报价等于基准价得80分
(2)如果投标人的评标价高于评标基准价1.0%（含1.0%），则评标价得分扣0.5分，扣至48分为止；
(3)如果投标人的评标价低于评标基准价1.0%（含1.0%），则评标价得分扣1分，扣至48分为止 </t>
  </si>
  <si>
    <t>报价人</t>
  </si>
  <si>
    <t>投标报价</t>
  </si>
  <si>
    <t>评标基准价</t>
  </si>
  <si>
    <t>报价得分</t>
  </si>
  <si>
    <t>实际扣分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</si>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</sst>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17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XEX13"/>
  <sheetViews>
    <sheetView tabSelected="1" zoomScale="115" zoomScaleNormal="115" topLeftCell="A2" workbookViewId="0">
      <selection activeCell="J10" sqref="J10"/>
    </sheetView>
  </sheetViews>
  <sheetFormatPr defaultColWidth="9" defaultRowHeight="25" customHeight="1"/>
  <cols>
    <col min="1" max="1" width="9" style="1"/>
    <col min="2" max="2" width="7.125" style="1" customWidth="1"/>
    <col min="3" max="3" width="10.625" style="1" customWidth="1"/>
    <col min="4" max="4" width="13.75" style="1" customWidth="1"/>
    <col min="5" max="5" width="11.375" style="1" customWidth="1"/>
    <col min="6" max="6" width="17" style="1" customWidth="1"/>
    <col min="7" max="16383" width="9" style="1"/>
  </cols>
  <sheetData>
    <row r="2" ht="250" customHeight="1" spans="2:16378">
      <c r="B2" s="2" t="s">
        <v>0</v>
      </c>
      <c r="C2" s="3"/>
      <c r="D2" s="3"/>
      <c r="E2" s="3"/>
      <c r="F2" s="4"/>
      <c r="XEX2"/>
    </row>
    <row r="3" customHeight="1" spans="2:16378"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XEX3"/>
    </row>
    <row r="4" customHeight="1" spans="2:16378">
      <c r="B4" s="8" t="s">
        <v>6</v>
      </c>
      <c r="C4" s="9">
        <v>121</v>
      </c>
      <c r="D4" s="10">
        <v>126.125</v>
      </c>
      <c r="E4" s="11">
        <f>MAX(80+IF(C4&gt;D4,(D4-C4)/D4/1%*0.5,(C4-D4)/D4/1%*1),0)</f>
        <v>75.9365708622398</v>
      </c>
      <c r="F4" s="12">
        <f>80-E4</f>
        <v>4.06342913776015</v>
      </c>
      <c r="XEX4"/>
    </row>
    <row r="5" customHeight="1" spans="2:16378">
      <c r="B5" s="8" t="s">
        <v>7</v>
      </c>
      <c r="C5" s="9">
        <v>123</v>
      </c>
      <c r="D5" s="10">
        <v>126.125</v>
      </c>
      <c r="E5" s="11">
        <f>MAX(80+IF(C5&gt;D5,(D5-C5)/D5/1%*0.5,(C5-D5)/D5/1%*1),0)</f>
        <v>77.5222993062438</v>
      </c>
      <c r="F5" s="12">
        <f>80-E5</f>
        <v>2.47770069375619</v>
      </c>
      <c r="XEX5"/>
    </row>
    <row r="6" customHeight="1" spans="2:16378">
      <c r="B6" s="8" t="s">
        <v>8</v>
      </c>
      <c r="C6" s="9">
        <v>126.5</v>
      </c>
      <c r="D6" s="10">
        <v>126.125</v>
      </c>
      <c r="E6" s="11">
        <f>MAX(80+IF(C6&gt;D6,(D6-C6)/D6/1%*0.5,(C6-D6)/D6/1%*1),0)</f>
        <v>79.8513379583746</v>
      </c>
      <c r="F6" s="12">
        <f>80-E6</f>
        <v>0.148662041625371</v>
      </c>
      <c r="XEX6"/>
    </row>
    <row r="7" customHeight="1" spans="2:16378">
      <c r="B7" s="8" t="s">
        <v>9</v>
      </c>
      <c r="C7" s="9">
        <v>125</v>
      </c>
      <c r="D7" s="10">
        <v>126.125</v>
      </c>
      <c r="E7" s="11">
        <f>MAX(80+IF(C7&gt;D7,(D7-C7)/D7/1%*0.5,(C7-D7)/D7/1%*1),0)</f>
        <v>79.1080277502478</v>
      </c>
      <c r="F7" s="12">
        <f>80-E7</f>
        <v>0.891972249752229</v>
      </c>
      <c r="XEX7"/>
    </row>
    <row r="8" customHeight="1" spans="2:16378">
      <c r="B8" s="8" t="s">
        <v>10</v>
      </c>
      <c r="C8" s="9">
        <v>130</v>
      </c>
      <c r="D8" s="10">
        <v>126.125</v>
      </c>
      <c r="E8" s="11">
        <f>MAX(80+IF(C8&gt;D8,(D8-C8)/D8/1%*0.5,(C8-D8)/D8/1%*1),0)</f>
        <v>78.4638255698712</v>
      </c>
      <c r="F8" s="12">
        <f>80-E8</f>
        <v>1.53617443012884</v>
      </c>
      <c r="XEX8"/>
    </row>
    <row r="9" customHeight="1" spans="2:16378">
      <c r="B9" s="13" t="s">
        <v>11</v>
      </c>
      <c r="C9" s="14">
        <v>131</v>
      </c>
      <c r="D9" s="15">
        <v>126.125</v>
      </c>
      <c r="E9" s="16">
        <f>MAX(80+IF(C9&gt;D9,(D9-C9)/D9/1%*0.5,(C9-D9)/D9/1%*1),0)</f>
        <v>78.0673934588702</v>
      </c>
      <c r="F9" s="17">
        <f>80-E9</f>
        <v>1.93260654112983</v>
      </c>
      <c r="XEX9"/>
    </row>
    <row r="10" ht="48" customHeight="1" spans="16378:16378">
      <c r="XEX10"/>
    </row>
    <row r="11" customHeight="1" spans="5:16378">
      <c r="E11" s="18"/>
      <c r="XEX11"/>
    </row>
    <row r="12" customHeight="1" spans="5:5">
      <c r="E12" s="18"/>
    </row>
    <row r="13" customHeight="1" spans="5:5">
      <c r="E13" s="18"/>
    </row>
  </sheetData>
  <sortState ref="B4:F9">
    <sortCondition ref="B4"/>
  </sortState>
  <mergeCells count="1">
    <mergeCell ref="B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"/>
  <sheetViews>
    <sheetView workbookViewId="0">
      <selection activeCell="C5" sqref="C5"/>
    </sheetView>
  </sheetViews>
  <sheetFormatPr defaultColWidth="9" defaultRowHeight="13.5" outlineLevelRow="4" outlineLevelCol="2"/>
  <sheetData>
    <row r="5" spans="3:3">
      <c r="C5" t="e">
        <f>MAX($D$1-(IF(B5&lt;$B$1,($B$1-B5)/$B$2*0.4,(B5-$B$1)/$B$2*0.5)),0)</f>
        <v>#DIV/0!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标书编写~投标人在线</cp:lastModifiedBy>
  <dcterms:created xsi:type="dcterms:W3CDTF">2020-11-18T01:17:00Z</dcterms:created>
  <dcterms:modified xsi:type="dcterms:W3CDTF">2020-11-18T07:11:03Z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